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810" windowWidth="11880" windowHeight="5505" activeTab="1"/>
  </bookViews>
  <sheets>
    <sheet name="10,11,12" sheetId="2" r:id="rId1"/>
    <sheet name="2009,10,11,12" sheetId="8" r:id="rId2"/>
    <sheet name="Sestava kompatibility" sheetId="9" r:id="rId3"/>
  </sheets>
  <calcPr calcId="145621"/>
</workbook>
</file>

<file path=xl/calcChain.xml><?xml version="1.0" encoding="utf-8"?>
<calcChain xmlns="http://schemas.openxmlformats.org/spreadsheetml/2006/main">
  <c r="H18" i="8" l="1"/>
  <c r="H11" i="8" l="1"/>
  <c r="I16" i="8" l="1"/>
  <c r="I17" i="8" l="1"/>
  <c r="I18" i="8" l="1"/>
  <c r="I9" i="8" l="1"/>
  <c r="G18" i="8"/>
  <c r="J255" i="2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 s="1"/>
  <c r="I83" i="2" s="1"/>
  <c r="I92" i="2"/>
  <c r="I109" i="2"/>
  <c r="I188" i="2"/>
  <c r="I250" i="2"/>
  <c r="I271" i="2"/>
  <c r="H81" i="2" l="1"/>
  <c r="H83" i="2" s="1"/>
  <c r="H19" i="8"/>
  <c r="G23" i="8" s="1"/>
  <c r="G19" i="8"/>
  <c r="G261" i="2"/>
  <c r="G22" i="8"/>
  <c r="G81" i="2"/>
  <c r="G83" i="2" s="1"/>
  <c r="H261" i="2"/>
  <c r="I261" i="2"/>
  <c r="I265" i="2" s="1"/>
  <c r="J81" i="2"/>
  <c r="J83" i="2" s="1"/>
  <c r="J261" i="2"/>
  <c r="J265" i="2" s="1"/>
  <c r="G25" i="8" l="1"/>
</calcChain>
</file>

<file path=xl/sharedStrings.xml><?xml version="1.0" encoding="utf-8"?>
<sst xmlns="http://schemas.openxmlformats.org/spreadsheetml/2006/main" count="216" uniqueCount="171">
  <si>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</si>
  <si>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</si>
  <si>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</si>
  <si>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</si>
  <si>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</si>
  <si>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</si>
  <si>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</si>
  <si>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</si>
  <si>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</si>
  <si>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</si>
  <si>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</si>
  <si>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</si>
  <si>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</si>
  <si>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</si>
  <si>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</si>
  <si>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</si>
  <si>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</si>
  <si>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</si>
  <si>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</si>
  <si>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</si>
  <si>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</si>
  <si>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</si>
  <si>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</si>
  <si>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</si>
  <si>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</si>
  <si>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</si>
  <si>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</si>
  <si>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</si>
  <si>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</si>
  <si>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</si>
  <si>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</si>
  <si>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</si>
  <si>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</si>
  <si>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</si>
  <si>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</si>
  <si>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</si>
  <si>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</si>
  <si>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</si>
  <si>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</si>
  <si>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</si>
  <si>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</si>
  <si>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</si>
  <si>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</si>
  <si>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</si>
  <si>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</si>
  <si>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</si>
  <si>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</si>
  <si>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</si>
  <si>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</si>
  <si>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</si>
  <si>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</si>
  <si>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</si>
  <si>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</si>
  <si>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</si>
  <si>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</si>
  <si>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</si>
  <si>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</si>
  <si>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</si>
  <si>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</si>
  <si>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</si>
  <si>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</si>
  <si>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</si>
  <si>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</si>
  <si>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</si>
  <si>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</si>
  <si>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</si>
  <si>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</si>
  <si>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</si>
  <si>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</si>
  <si>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</si>
  <si>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</si>
  <si>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</si>
  <si>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</si>
  <si>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</si>
  <si>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</si>
  <si>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</si>
  <si>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</si>
  <si>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</si>
  <si>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</si>
  <si>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</si>
  <si>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</si>
  <si>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</si>
  <si>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</si>
  <si>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</si>
  <si>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</si>
  <si>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</si>
  <si>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</si>
  <si>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</si>
  <si>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</si>
  <si>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</si>
  <si>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</si>
  <si>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</si>
  <si>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</si>
  <si>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</si>
  <si>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</si>
  <si>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</si>
  <si>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</si>
  <si>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</si>
  <si>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</si>
  <si>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</si>
  <si>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</si>
  <si>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</si>
  <si>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</si>
  <si>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</si>
  <si>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</si>
  <si>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</si>
  <si>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</si>
  <si>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</si>
  <si>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</si>
  <si>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</si>
  <si>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</si>
  <si>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</si>
  <si>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</si>
  <si>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</si>
  <si>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</si>
  <si>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</si>
  <si>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</si>
  <si>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</si>
  <si>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</si>
  <si>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</si>
  <si>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</si>
  <si>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</si>
  <si>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</si>
  <si>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</si>
  <si>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</si>
  <si>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</si>
  <si>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</si>
  <si>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</si>
  <si>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</si>
  <si>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</si>
  <si>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</si>
  <si>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</si>
  <si>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</si>
  <si>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</si>
  <si>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</si>
  <si>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</si>
  <si>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</si>
  <si>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</si>
  <si>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</si>
  <si>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</si>
  <si>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</si>
  <si>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</si>
  <si>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</si>
  <si>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</si>
  <si>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</si>
  <si>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</si>
  <si>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</si>
  <si>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</si>
  <si>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</si>
  <si>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</si>
  <si>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</si>
  <si>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</si>
  <si>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</si>
  <si>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</si>
  <si>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</si>
  <si>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</si>
  <si>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</si>
  <si>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</si>
  <si>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</si>
  <si>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</si>
  <si>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Splátka úvěru na ČOV</t>
  </si>
  <si>
    <t>Celkem</t>
  </si>
  <si>
    <t xml:space="preserve">               Rozdíl</t>
  </si>
  <si>
    <t>schv. rozpočet</t>
  </si>
  <si>
    <t>Ve Hvozdnici 12. 02.2019</t>
  </si>
  <si>
    <t>Rozpočtové opatření č. 1/2019</t>
  </si>
  <si>
    <t xml:space="preserve">                 RO 1/2019</t>
  </si>
  <si>
    <t xml:space="preserve">Rozpočtová opatření jsou i po svěšení z úřední desky dostupná v listinné podobě v kanceláři </t>
  </si>
  <si>
    <r>
      <t xml:space="preserve">OÚ Hvozdnice a v elektronické podobě na </t>
    </r>
    <r>
      <rPr>
        <b/>
        <sz val="11"/>
        <color rgb="FF0070C0"/>
        <rFont val="Arial CE"/>
        <charset val="238"/>
      </rPr>
      <t>www.hvozdnice.eu</t>
    </r>
    <r>
      <rPr>
        <b/>
        <sz val="11"/>
        <rFont val="Arial CE"/>
        <charset val="238"/>
      </rPr>
      <t>.</t>
    </r>
  </si>
  <si>
    <t>Razítko obce</t>
  </si>
  <si>
    <t>JUDr. Helena Kučerová, Ph.D.,v.r.,  starostka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</si>
</sst>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_K_č"/>
  </numFmts>
  <fonts count="25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rgb="FF00B050"/>
      <name val="Arial CE"/>
      <charset val="238"/>
    </font>
    <font>
      <b/>
      <sz val="10"/>
      <color rgb="FF92D050"/>
      <name val="Arial CE"/>
      <charset val="238"/>
    </font>
    <font>
      <b/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rgb="FFFF0000"/>
      <name val="Arial CE"/>
      <charset val="238"/>
    </font>
    <font>
      <b/>
      <sz val="12"/>
      <color rgb="FF00B050"/>
      <name val="Arial CE"/>
      <charset val="238"/>
    </font>
    <font>
      <sz val="10"/>
      <color rgb="FF00B0F0"/>
      <name val="Arial CE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u/>
      <sz val="10"/>
      <color rgb="FF0070C0"/>
      <name val="Arial CE"/>
      <charset val="238"/>
    </font>
    <font>
      <b/>
      <sz val="12"/>
      <color rgb="FFFF0000"/>
      <name val="Arial CE"/>
      <charset val="238"/>
    </font>
    <font>
      <i/>
      <sz val="10"/>
      <color rgb="FF00B05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color rgb="FF0070C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3" fillId="0" borderId="0" xfId="0" applyNumberFormat="1" applyFont="1" applyFill="1"/>
    <xf numFmtId="3" fontId="1" fillId="0" borderId="8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4" fontId="0" fillId="0" borderId="0" xfId="0" applyNumberFormat="1"/>
    <xf numFmtId="4" fontId="3" fillId="0" borderId="0" xfId="0" applyNumberFormat="1" applyFont="1"/>
    <xf numFmtId="4" fontId="1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0" fillId="2" borderId="0" xfId="0" applyNumberFormat="1" applyFill="1"/>
    <xf numFmtId="4" fontId="2" fillId="2" borderId="2" xfId="0" applyNumberFormat="1" applyFont="1" applyFill="1" applyBorder="1"/>
    <xf numFmtId="4" fontId="0" fillId="2" borderId="4" xfId="0" applyNumberFormat="1" applyFill="1" applyBorder="1"/>
    <xf numFmtId="4" fontId="1" fillId="2" borderId="0" xfId="0" applyNumberFormat="1" applyFont="1" applyFill="1" applyBorder="1"/>
    <xf numFmtId="4" fontId="1" fillId="2" borderId="7" xfId="0" applyNumberFormat="1" applyFont="1" applyFill="1" applyBorder="1"/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4" fontId="8" fillId="0" borderId="2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0" fillId="0" borderId="1" xfId="0" applyNumberFormat="1" applyBorder="1"/>
    <xf numFmtId="4" fontId="6" fillId="0" borderId="2" xfId="0" applyNumberFormat="1" applyFont="1" applyBorder="1"/>
    <xf numFmtId="4" fontId="6" fillId="0" borderId="8" xfId="0" applyNumberFormat="1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3" fontId="0" fillId="3" borderId="0" xfId="0" applyNumberFormat="1" applyFill="1"/>
    <xf numFmtId="0" fontId="0" fillId="3" borderId="0" xfId="0" applyFill="1"/>
    <xf numFmtId="3" fontId="6" fillId="0" borderId="0" xfId="0" applyNumberFormat="1" applyFont="1" applyBorder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4" fontId="0" fillId="3" borderId="0" xfId="0" applyNumberFormat="1" applyFill="1"/>
    <xf numFmtId="3" fontId="6" fillId="3" borderId="0" xfId="0" applyNumberFormat="1" applyFont="1" applyFill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4" fontId="14" fillId="0" borderId="0" xfId="0" applyNumberFormat="1" applyFont="1"/>
    <xf numFmtId="165" fontId="0" fillId="0" borderId="0" xfId="0" applyNumberFormat="1"/>
    <xf numFmtId="165" fontId="9" fillId="0" borderId="0" xfId="0" applyNumberFormat="1" applyFont="1"/>
    <xf numFmtId="165" fontId="0" fillId="0" borderId="0" xfId="0" applyNumberFormat="1" applyFont="1"/>
    <xf numFmtId="165" fontId="6" fillId="0" borderId="8" xfId="0" applyNumberFormat="1" applyFont="1" applyBorder="1"/>
    <xf numFmtId="165" fontId="6" fillId="0" borderId="1" xfId="0" applyNumberFormat="1" applyFont="1" applyBorder="1"/>
    <xf numFmtId="165" fontId="15" fillId="0" borderId="2" xfId="0" applyNumberFormat="1" applyFont="1" applyBorder="1"/>
    <xf numFmtId="165" fontId="6" fillId="0" borderId="0" xfId="0" applyNumberFormat="1" applyFont="1" applyBorder="1"/>
    <xf numFmtId="165" fontId="0" fillId="0" borderId="0" xfId="0" applyNumberFormat="1" applyFill="1"/>
    <xf numFmtId="165" fontId="6" fillId="0" borderId="2" xfId="0" applyNumberFormat="1" applyFont="1" applyBorder="1"/>
    <xf numFmtId="165" fontId="5" fillId="0" borderId="0" xfId="0" applyNumberFormat="1" applyFont="1" applyFill="1"/>
    <xf numFmtId="165" fontId="2" fillId="0" borderId="8" xfId="0" applyNumberFormat="1" applyFont="1" applyFill="1" applyBorder="1"/>
    <xf numFmtId="165" fontId="2" fillId="0" borderId="1" xfId="0" applyNumberFormat="1" applyFont="1" applyFill="1" applyBorder="1"/>
    <xf numFmtId="165" fontId="6" fillId="0" borderId="15" xfId="0" applyNumberFormat="1" applyFont="1" applyBorder="1"/>
    <xf numFmtId="165" fontId="0" fillId="0" borderId="0" xfId="0" applyNumberFormat="1" applyBorder="1"/>
    <xf numFmtId="165" fontId="6" fillId="0" borderId="16" xfId="0" applyNumberFormat="1" applyFont="1" applyBorder="1"/>
    <xf numFmtId="165" fontId="0" fillId="0" borderId="10" xfId="0" applyNumberFormat="1" applyBorder="1"/>
    <xf numFmtId="165" fontId="16" fillId="0" borderId="0" xfId="0" applyNumberFormat="1" applyFont="1" applyFill="1" applyBorder="1"/>
    <xf numFmtId="165" fontId="17" fillId="0" borderId="0" xfId="0" applyNumberFormat="1" applyFont="1" applyBorder="1"/>
    <xf numFmtId="0" fontId="17" fillId="0" borderId="0" xfId="0" applyFont="1"/>
    <xf numFmtId="165" fontId="18" fillId="0" borderId="0" xfId="0" applyNumberFormat="1" applyFont="1" applyBorder="1"/>
    <xf numFmtId="165" fontId="17" fillId="0" borderId="0" xfId="0" applyNumberFormat="1" applyFont="1" applyFill="1" applyBorder="1"/>
    <xf numFmtId="4" fontId="17" fillId="0" borderId="0" xfId="0" applyNumberFormat="1" applyFont="1"/>
    <xf numFmtId="4" fontId="19" fillId="0" borderId="0" xfId="0" applyNumberFormat="1" applyFont="1"/>
    <xf numFmtId="3" fontId="17" fillId="0" borderId="0" xfId="0" applyNumberFormat="1" applyFont="1"/>
    <xf numFmtId="165" fontId="17" fillId="0" borderId="0" xfId="0" applyNumberFormat="1" applyFont="1"/>
    <xf numFmtId="165" fontId="20" fillId="0" borderId="11" xfId="0" applyNumberFormat="1" applyFont="1" applyFill="1" applyBorder="1"/>
    <xf numFmtId="4" fontId="21" fillId="0" borderId="0" xfId="0" applyNumberFormat="1" applyFont="1"/>
    <xf numFmtId="0" fontId="21" fillId="0" borderId="0" xfId="0" applyFont="1"/>
    <xf numFmtId="4" fontId="0" fillId="0" borderId="0" xfId="0" applyNumberFormat="1" applyBorder="1"/>
    <xf numFmtId="0" fontId="0" fillId="0" borderId="0" xfId="0" applyBorder="1"/>
    <xf numFmtId="165" fontId="0" fillId="0" borderId="0" xfId="0" applyNumberFormat="1" applyFont="1" applyFill="1"/>
    <xf numFmtId="165" fontId="6" fillId="0" borderId="2" xfId="0" applyNumberFormat="1" applyFont="1" applyFill="1" applyBorder="1"/>
    <xf numFmtId="0" fontId="22" fillId="0" borderId="0" xfId="0" applyFont="1"/>
    <xf numFmtId="164" fontId="22" fillId="0" borderId="0" xfId="0" applyNumberFormat="1" applyFont="1"/>
    <xf numFmtId="4" fontId="23" fillId="0" borderId="0" xfId="0" applyNumberFormat="1" applyFont="1"/>
    <xf numFmtId="3" fontId="22" fillId="0" borderId="0" xfId="0" applyNumberFormat="1" applyFont="1"/>
    <xf numFmtId="0" fontId="23" fillId="0" borderId="0" xfId="0" applyFont="1"/>
    <xf numFmtId="164" fontId="5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28515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view="pageBreakPreview" zoomScale="150" zoomScaleNormal="100" zoomScaleSheetLayoutView="150" workbookViewId="0">
      <pane ySplit="4" topLeftCell="A14" activePane="bottomLeft" state="frozen"/>
      <selection pane="bottomLeft" activeCell="D28" sqref="D28"/>
    </sheetView>
  </sheetViews>
  <sheetFormatPr defaultRowHeight="12.75" x14ac:dyDescent="0.2"/>
  <cols>
    <col min="1" max="1" width="7.5703125" customWidth="1"/>
    <col min="2" max="2" width="6" customWidth="1"/>
    <col min="3" max="4" width="10.28515625" bestFit="1" customWidth="1"/>
    <col min="5" max="5" width="1.28515625" customWidth="1"/>
    <col min="6" max="6" width="1.42578125" customWidth="1"/>
    <col min="7" max="7" width="19.42578125" style="87" customWidth="1"/>
    <col min="8" max="8" width="22.42578125" customWidth="1"/>
    <col min="9" max="9" width="21" customWidth="1"/>
    <col min="10" max="12" width="14.5703125" customWidth="1"/>
    <col min="13" max="13" width="16.28515625" style="81" customWidth="1"/>
    <col min="14" max="17" width="16.28515625" customWidth="1"/>
    <col min="18" max="18" width="16.5703125" customWidth="1"/>
  </cols>
  <sheetData>
    <row r="1" spans="1:17" ht="15.75" x14ac:dyDescent="0.25">
      <c r="A1" s="4" t="s">
        <v>31</v>
      </c>
      <c r="B1" s="2"/>
    </row>
    <row r="2" spans="1:17" x14ac:dyDescent="0.2">
      <c r="G2" s="87" t="s">
        <v>163</v>
      </c>
      <c r="H2" t="s">
        <v>166</v>
      </c>
      <c r="I2" t="s">
        <v>162</v>
      </c>
    </row>
    <row r="3" spans="1:17" x14ac:dyDescent="0.2">
      <c r="G3" s="88"/>
      <c r="H3" s="10"/>
      <c r="I3" s="10"/>
      <c r="J3" s="10"/>
      <c r="K3" s="10"/>
      <c r="L3" s="10"/>
      <c r="M3" s="83"/>
      <c r="N3" s="10"/>
      <c r="O3" s="10"/>
      <c r="P3" s="10"/>
      <c r="Q3" s="10"/>
    </row>
    <row r="4" spans="1:17" s="38" customFormat="1" ht="15.75" x14ac:dyDescent="0.25">
      <c r="A4" s="37"/>
      <c r="B4" s="38" t="s">
        <v>165</v>
      </c>
      <c r="G4" s="89"/>
      <c r="H4" s="53"/>
      <c r="I4" s="53"/>
      <c r="J4" s="53"/>
      <c r="K4" s="53"/>
      <c r="L4" s="53"/>
      <c r="M4" s="84"/>
      <c r="N4" s="53"/>
      <c r="O4" s="53"/>
      <c r="P4" s="53"/>
      <c r="Q4" s="53"/>
    </row>
    <row r="6" spans="1:17" ht="15.75" x14ac:dyDescent="0.25">
      <c r="A6" s="4" t="s">
        <v>0</v>
      </c>
    </row>
    <row r="8" spans="1:17" x14ac:dyDescent="0.2">
      <c r="A8" t="s">
        <v>1</v>
      </c>
    </row>
    <row r="9" spans="1:17" x14ac:dyDescent="0.2">
      <c r="B9">
        <v>4112</v>
      </c>
      <c r="C9" t="s">
        <v>12</v>
      </c>
      <c r="G9" s="91">
        <v>105000</v>
      </c>
      <c r="H9" s="91">
        <v>106100</v>
      </c>
      <c r="I9" s="92">
        <f t="shared" ref="I9" si="0">SUM(H9-G9)</f>
        <v>1100</v>
      </c>
      <c r="J9" s="91"/>
      <c r="K9" s="1"/>
      <c r="L9" s="1"/>
      <c r="M9" s="80"/>
      <c r="N9" s="1"/>
      <c r="O9" s="1"/>
      <c r="P9" s="1"/>
      <c r="Q9" s="1"/>
    </row>
    <row r="10" spans="1:17" ht="13.5" thickBot="1" x14ac:dyDescent="0.25">
      <c r="G10" s="91"/>
      <c r="H10" s="91"/>
      <c r="I10" s="91"/>
      <c r="J10" s="91"/>
      <c r="K10" s="39"/>
      <c r="L10" s="39"/>
      <c r="M10" s="85"/>
      <c r="N10" s="39"/>
      <c r="O10" s="39"/>
      <c r="P10" s="39"/>
      <c r="Q10" s="39"/>
    </row>
    <row r="11" spans="1:17" ht="16.5" thickBot="1" x14ac:dyDescent="0.3">
      <c r="A11" s="12" t="s">
        <v>20</v>
      </c>
      <c r="B11" s="13"/>
      <c r="C11" s="13"/>
      <c r="D11" s="13"/>
      <c r="E11" s="13"/>
      <c r="F11" s="13"/>
      <c r="G11" s="94">
        <v>7821000</v>
      </c>
      <c r="H11" s="95">
        <f>SUM(G11+I11)</f>
        <v>7822100</v>
      </c>
      <c r="I11" s="96">
        <v>1100</v>
      </c>
      <c r="J11" s="97"/>
      <c r="K11" s="82"/>
      <c r="L11" s="82"/>
      <c r="M11" s="86"/>
      <c r="N11" s="82"/>
      <c r="O11" s="82"/>
      <c r="P11" s="82"/>
      <c r="Q11" s="82"/>
    </row>
    <row r="12" spans="1:17" ht="15.75" x14ac:dyDescent="0.25">
      <c r="A12" s="4"/>
      <c r="B12" s="4"/>
      <c r="C12" s="4"/>
      <c r="D12" s="4"/>
      <c r="E12" s="4"/>
      <c r="F12" s="4"/>
      <c r="G12" s="91"/>
      <c r="H12" s="91"/>
      <c r="I12" s="91"/>
      <c r="J12" s="91"/>
      <c r="K12" s="39"/>
      <c r="L12" s="39"/>
      <c r="M12" s="85"/>
      <c r="N12" s="39"/>
      <c r="O12" s="39"/>
      <c r="P12" s="39"/>
      <c r="Q12" s="39"/>
    </row>
    <row r="13" spans="1:17" ht="18.75" thickBot="1" x14ac:dyDescent="0.3">
      <c r="A13" s="9"/>
      <c r="G13" s="91"/>
      <c r="H13" s="91"/>
      <c r="I13" s="91"/>
      <c r="J13" s="91"/>
      <c r="K13" s="39"/>
      <c r="L13" s="39"/>
      <c r="M13" s="85"/>
      <c r="N13" s="39"/>
      <c r="O13" s="39"/>
      <c r="P13" s="39"/>
      <c r="Q13" s="39"/>
    </row>
    <row r="14" spans="1:17" ht="16.5" thickBot="1" x14ac:dyDescent="0.3">
      <c r="A14" s="12" t="s">
        <v>26</v>
      </c>
      <c r="B14" s="13"/>
      <c r="C14" s="13"/>
      <c r="D14" s="13"/>
      <c r="E14" s="13"/>
      <c r="F14" s="13"/>
      <c r="G14" s="99">
        <v>9261600</v>
      </c>
      <c r="H14" s="99">
        <v>9261600</v>
      </c>
      <c r="I14" s="99">
        <v>0</v>
      </c>
      <c r="J14" s="39"/>
      <c r="K14" s="39"/>
      <c r="L14" s="39"/>
      <c r="M14" s="85"/>
      <c r="N14" s="39"/>
      <c r="O14" s="39"/>
      <c r="P14" s="39"/>
      <c r="Q14" s="39"/>
    </row>
    <row r="15" spans="1:17" x14ac:dyDescent="0.2">
      <c r="C15" s="36" t="s">
        <v>33</v>
      </c>
      <c r="G15" s="91"/>
      <c r="H15" s="91"/>
      <c r="I15" s="93"/>
      <c r="J15" s="39"/>
      <c r="K15" s="119"/>
      <c r="L15" s="39"/>
      <c r="M15" s="85"/>
      <c r="N15" s="39"/>
      <c r="O15" s="39"/>
      <c r="P15" s="39"/>
      <c r="Q15" s="39"/>
    </row>
    <row r="16" spans="1:17" x14ac:dyDescent="0.2">
      <c r="C16" t="s">
        <v>82</v>
      </c>
      <c r="G16" s="98">
        <v>166000</v>
      </c>
      <c r="H16" s="98">
        <v>166000</v>
      </c>
      <c r="I16" s="121">
        <f>SUM(G16-H16)</f>
        <v>0</v>
      </c>
      <c r="K16" s="120"/>
      <c r="M16"/>
    </row>
    <row r="17" spans="1:14" x14ac:dyDescent="0.2">
      <c r="C17" t="s">
        <v>160</v>
      </c>
      <c r="G17" s="98">
        <v>288000</v>
      </c>
      <c r="H17" s="98">
        <v>288000</v>
      </c>
      <c r="I17" s="121">
        <f>SUM(G17-H17)</f>
        <v>0</v>
      </c>
      <c r="K17" s="120"/>
    </row>
    <row r="18" spans="1:14" ht="13.5" thickBot="1" x14ac:dyDescent="0.25">
      <c r="C18" t="s">
        <v>161</v>
      </c>
      <c r="G18" s="100">
        <f>SUM(G16:G17)</f>
        <v>454000</v>
      </c>
      <c r="H18" s="100">
        <f>SUM(H16:H17)</f>
        <v>454000</v>
      </c>
      <c r="I18" s="100">
        <f>SUM(I16+I17)</f>
        <v>0</v>
      </c>
      <c r="J18" s="39"/>
    </row>
    <row r="19" spans="1:14" ht="16.5" thickBot="1" x14ac:dyDescent="0.3">
      <c r="A19" s="12" t="s">
        <v>27</v>
      </c>
      <c r="B19" s="13"/>
      <c r="C19" s="13"/>
      <c r="D19" s="13"/>
      <c r="E19" s="13"/>
      <c r="F19" s="13"/>
      <c r="G19" s="101">
        <f>SUM(G14+G18)</f>
        <v>9715600</v>
      </c>
      <c r="H19" s="102">
        <f>SUM(H14+H18)</f>
        <v>9715600</v>
      </c>
      <c r="I19" s="122">
        <v>0</v>
      </c>
    </row>
    <row r="20" spans="1:14" x14ac:dyDescent="0.2">
      <c r="G20" s="91"/>
      <c r="H20" s="91"/>
      <c r="I20" s="93"/>
    </row>
    <row r="21" spans="1:14" ht="13.5" thickBot="1" x14ac:dyDescent="0.25">
      <c r="G21" s="91"/>
      <c r="H21" s="91"/>
      <c r="I21" s="115"/>
      <c r="J21" s="109"/>
    </row>
    <row r="22" spans="1:14" ht="16.5" thickBot="1" x14ac:dyDescent="0.3">
      <c r="A22" s="15"/>
      <c r="B22" s="16" t="s">
        <v>28</v>
      </c>
      <c r="C22" s="16"/>
      <c r="D22" s="17"/>
      <c r="E22" s="18"/>
      <c r="F22" s="17"/>
      <c r="G22" s="103">
        <f>SUM(H11)</f>
        <v>7822100</v>
      </c>
      <c r="H22" s="104"/>
      <c r="I22" s="108"/>
      <c r="J22" s="109"/>
    </row>
    <row r="23" spans="1:14" ht="16.5" thickBot="1" x14ac:dyDescent="0.3">
      <c r="A23" s="19"/>
      <c r="B23" s="20" t="s">
        <v>29</v>
      </c>
      <c r="C23" s="20"/>
      <c r="D23" s="20"/>
      <c r="E23" s="20"/>
      <c r="F23" s="20"/>
      <c r="G23" s="105">
        <f>SUM(H19)</f>
        <v>9715600</v>
      </c>
      <c r="H23" s="104"/>
      <c r="I23" s="108"/>
      <c r="J23" s="109"/>
      <c r="N23" s="1"/>
    </row>
    <row r="24" spans="1:14" x14ac:dyDescent="0.2">
      <c r="A24" s="19"/>
      <c r="B24" s="20"/>
      <c r="C24" s="20"/>
      <c r="D24" s="20"/>
      <c r="E24" s="21"/>
      <c r="F24" s="20"/>
      <c r="G24" s="106"/>
      <c r="H24" s="104"/>
      <c r="I24" s="110"/>
      <c r="J24" s="109"/>
      <c r="N24" s="1"/>
    </row>
    <row r="25" spans="1:14" ht="16.5" thickBot="1" x14ac:dyDescent="0.3">
      <c r="A25" s="22"/>
      <c r="B25" s="23" t="s">
        <v>30</v>
      </c>
      <c r="C25" s="23"/>
      <c r="D25" s="23"/>
      <c r="E25" s="23"/>
      <c r="F25" s="23"/>
      <c r="G25" s="116">
        <f>SUM(G22-G23)</f>
        <v>-1893500</v>
      </c>
      <c r="H25" s="107"/>
      <c r="I25" s="111"/>
      <c r="J25" s="117"/>
      <c r="N25" s="1"/>
    </row>
    <row r="26" spans="1:14" x14ac:dyDescent="0.2">
      <c r="A26" s="2"/>
      <c r="B26" s="2"/>
      <c r="C26" s="2"/>
      <c r="D26" s="2"/>
      <c r="E26" s="2"/>
      <c r="F26" s="2"/>
      <c r="G26" s="128" t="s">
        <v>169</v>
      </c>
      <c r="H26" s="52"/>
      <c r="I26" s="112"/>
      <c r="J26" s="118"/>
    </row>
    <row r="27" spans="1:14" x14ac:dyDescent="0.2">
      <c r="B27" t="s">
        <v>164</v>
      </c>
      <c r="H27" s="90"/>
      <c r="I27" s="113"/>
      <c r="J27" s="114"/>
    </row>
    <row r="28" spans="1:14" x14ac:dyDescent="0.2">
      <c r="D28" s="8" t="s">
        <v>170</v>
      </c>
      <c r="H28" s="39"/>
      <c r="I28" s="39"/>
    </row>
    <row r="29" spans="1:14" x14ac:dyDescent="0.2">
      <c r="E29" s="1"/>
      <c r="H29" s="39"/>
      <c r="I29" s="39"/>
    </row>
    <row r="30" spans="1:14" ht="15" x14ac:dyDescent="0.25">
      <c r="A30" s="36"/>
      <c r="B30" s="123" t="s">
        <v>167</v>
      </c>
      <c r="C30" s="123"/>
      <c r="D30" s="123"/>
      <c r="E30" s="123"/>
      <c r="F30" s="123"/>
      <c r="G30" s="124"/>
      <c r="H30" s="125"/>
      <c r="I30" s="125"/>
    </row>
    <row r="31" spans="1:14" ht="15" x14ac:dyDescent="0.25">
      <c r="A31" s="2"/>
      <c r="B31" s="123" t="s">
        <v>168</v>
      </c>
      <c r="C31" s="123"/>
      <c r="D31" s="123"/>
      <c r="E31" s="126"/>
      <c r="F31" s="127"/>
      <c r="G31" s="127"/>
      <c r="H31" s="127"/>
      <c r="I31" s="127"/>
    </row>
  </sheetData>
  <pageMargins left="0.70866141732283472" right="0.70866141732283472" top="0.78740157480314965" bottom="0.78740157480314965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28515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10,11,12</vt:lpstr>
      <vt:lpstr>2009,10,11,12</vt:lpstr>
      <vt:lpstr>Sestava kompatibility</vt:lpstr>
    </vt:vector>
  </TitlesOfParts>
  <Company>Obecní úřad Hvozdnice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Starostka</cp:lastModifiedBy>
  <cp:lastPrinted>2019-02-19T14:57:29Z</cp:lastPrinted>
  <dcterms:created xsi:type="dcterms:W3CDTF">2006-01-04T09:08:37Z</dcterms:created>
  <dcterms:modified xsi:type="dcterms:W3CDTF">2019-02-19T14:59:21Z</dcterms:modified>
</cp:coreProperties>
</file>