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'List2'!$A$1:$G$53</definedName>
  </definedNames>
  <calcPr fullCalcOnLoad="1"/>
</workbook>
</file>

<file path=xl/sharedStrings.xml><?xml version="1.0" encoding="utf-8"?>
<sst xmlns="http://schemas.openxmlformats.org/spreadsheetml/2006/main" count="85" uniqueCount="54">
  <si>
    <t>Obec Hvozdnice</t>
  </si>
  <si>
    <t>Příjmy</t>
  </si>
  <si>
    <t>daňové</t>
  </si>
  <si>
    <t>nedaňové</t>
  </si>
  <si>
    <t>Příjmy celkem</t>
  </si>
  <si>
    <t>Výdaje</t>
  </si>
  <si>
    <t>běžné</t>
  </si>
  <si>
    <t>Výdaje celkem</t>
  </si>
  <si>
    <t>JUDr. Helena Kučerová, Ph.D.</t>
  </si>
  <si>
    <t>kapitálové (investiční výdaje)</t>
  </si>
  <si>
    <t>Rozpočtový výhled obce na roky 2014 až 2018</t>
  </si>
  <si>
    <t>v tis. Kč</t>
  </si>
  <si>
    <t>dotace</t>
  </si>
  <si>
    <t xml:space="preserve">Poskytovatel úvěru </t>
  </si>
  <si>
    <t>Celkem</t>
  </si>
  <si>
    <t>výše úvěru</t>
  </si>
  <si>
    <t>Splátky v</t>
  </si>
  <si>
    <t>roce 2014</t>
  </si>
  <si>
    <t>roce 2015</t>
  </si>
  <si>
    <t>roce 2016</t>
  </si>
  <si>
    <t>roce 2017</t>
  </si>
  <si>
    <t>roce 2018</t>
  </si>
  <si>
    <t>účel</t>
  </si>
  <si>
    <t>Česká spořitelna</t>
  </si>
  <si>
    <t>1. Přehled přijatých úvěrů, splátky v letech 2014 - 2018</t>
  </si>
  <si>
    <t>ČOV</t>
  </si>
  <si>
    <t>2. Celkový rozpočtový výhled, příjmy a výdaje na roky 2014-2018</t>
  </si>
  <si>
    <t>Saldo</t>
  </si>
  <si>
    <t>Splátky úvěrů</t>
  </si>
  <si>
    <t>Financování</t>
  </si>
  <si>
    <t>Stavba MŠ</t>
  </si>
  <si>
    <t>Vybavení MŠ</t>
  </si>
  <si>
    <t>kapitálové (z prodeje majetku)*</t>
  </si>
  <si>
    <t>Rekonstrukce budov KD a OÚ</t>
  </si>
  <si>
    <t>Ve Hvozdnici dne 15. 12. 2014</t>
  </si>
  <si>
    <t>Schváleno zastupitelstvem dne 19. 12. 2014</t>
  </si>
  <si>
    <t>IČ: 00241253</t>
  </si>
  <si>
    <t>roce 2021</t>
  </si>
  <si>
    <t xml:space="preserve"> </t>
  </si>
  <si>
    <t>Splátky jistiny úvěrů</t>
  </si>
  <si>
    <t>starostka</t>
  </si>
  <si>
    <t>roce 2022</t>
  </si>
  <si>
    <t>výše úvěrů</t>
  </si>
  <si>
    <t>Rozpočtový výhled obce na roky 2021 až 2023</t>
  </si>
  <si>
    <t>1. Přehled přijatých úvěrů, splátky jistiny v letech 2021-23</t>
  </si>
  <si>
    <t>roce 2023</t>
  </si>
  <si>
    <t>2. Celkový rozpočtový výhled, příjmy a výdaje na roky 2021-2023</t>
  </si>
  <si>
    <t xml:space="preserve">  MŠ a ČOV  sdružený úvěr</t>
  </si>
  <si>
    <t>Ve Hvozdnici dne 7. 11. 2019</t>
  </si>
  <si>
    <t>Rozpočtový výhled bude schvalován zastupitelstvem obce dne  11. 12. 2019</t>
  </si>
  <si>
    <t>Razítko obce</t>
  </si>
  <si>
    <t>JUDr. Helena Kučerová, Ph.D., v.r.</t>
  </si>
  <si>
    <t>Vyvěšeno dne: 8. 11. 2019</t>
  </si>
  <si>
    <t xml:space="preserve">Svěšeno dne: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</si>
</sst>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color indexed="17"/>
      <name val="Arial CE"/>
      <family val="0"/>
    </font>
    <font>
      <i/>
      <sz val="10"/>
      <color indexed="17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B050"/>
      <name val="Arial CE"/>
      <family val="0"/>
    </font>
    <font>
      <i/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6998906135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2" xfId="0" applyFill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3" fillId="0" borderId="17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/>
    </xf>
    <xf numFmtId="164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29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164" fontId="3" fillId="0" borderId="3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3" fontId="3" fillId="0" borderId="3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0" borderId="22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22">
      <selection activeCell="F17" sqref="F17"/>
    </sheetView>
  </sheetViews>
  <sheetFormatPr defaultColWidth="9.00390625" defaultRowHeight="12.75"/>
  <cols>
    <col min="1" max="1" width="26.25390625" style="0" customWidth="1"/>
    <col min="3" max="3" width="10.125" style="0" bestFit="1" customWidth="1"/>
    <col min="8" max="8" width="25.75390625" style="0" customWidth="1"/>
  </cols>
  <sheetData>
    <row r="1" ht="15">
      <c r="A1" s="10" t="s">
        <v>0</v>
      </c>
    </row>
    <row r="2" ht="12.75">
      <c r="A2" t="s">
        <v>36</v>
      </c>
    </row>
    <row r="4" spans="2:6" ht="15.75">
      <c r="B4" s="1" t="s">
        <v>10</v>
      </c>
      <c r="C4" s="1"/>
      <c r="D4" s="1"/>
      <c r="E4" s="1"/>
      <c r="F4" s="1"/>
    </row>
    <row r="5" ht="12.75">
      <c r="B5" t="s">
        <v>11</v>
      </c>
    </row>
    <row r="7" ht="12.75">
      <c r="A7" s="24" t="s">
        <v>24</v>
      </c>
    </row>
    <row r="8" ht="13.5" thickBot="1"/>
    <row r="9" spans="1:8" ht="12.75">
      <c r="A9" s="13" t="s">
        <v>13</v>
      </c>
      <c r="B9" s="15" t="s">
        <v>14</v>
      </c>
      <c r="C9" s="15" t="s">
        <v>16</v>
      </c>
      <c r="D9" s="15" t="s">
        <v>16</v>
      </c>
      <c r="E9" s="15" t="s">
        <v>16</v>
      </c>
      <c r="F9" s="15" t="s">
        <v>16</v>
      </c>
      <c r="G9" s="15" t="s">
        <v>16</v>
      </c>
      <c r="H9" s="16" t="s">
        <v>22</v>
      </c>
    </row>
    <row r="10" spans="1:8" ht="13.5" thickBot="1">
      <c r="A10" s="14"/>
      <c r="B10" s="17" t="s">
        <v>15</v>
      </c>
      <c r="C10" s="17" t="s">
        <v>17</v>
      </c>
      <c r="D10" s="17" t="s">
        <v>18</v>
      </c>
      <c r="E10" s="17" t="s">
        <v>19</v>
      </c>
      <c r="F10" s="17" t="s">
        <v>20</v>
      </c>
      <c r="G10" s="17" t="s">
        <v>21</v>
      </c>
      <c r="H10" s="18"/>
    </row>
    <row r="11" spans="1:8" ht="12.75">
      <c r="A11" s="7" t="s">
        <v>23</v>
      </c>
      <c r="B11" s="19">
        <v>1753.6</v>
      </c>
      <c r="C11" s="19">
        <v>165.6</v>
      </c>
      <c r="D11" s="19">
        <v>165.6</v>
      </c>
      <c r="E11" s="19">
        <v>165.6</v>
      </c>
      <c r="F11" s="19">
        <v>165.6</v>
      </c>
      <c r="G11" s="19">
        <v>165.6</v>
      </c>
      <c r="H11" s="25" t="s">
        <v>30</v>
      </c>
    </row>
    <row r="12" spans="1:8" ht="12.75">
      <c r="A12" s="9" t="s">
        <v>23</v>
      </c>
      <c r="B12" s="20">
        <v>1158</v>
      </c>
      <c r="C12" s="20">
        <v>264</v>
      </c>
      <c r="D12" s="20">
        <v>102</v>
      </c>
      <c r="E12" s="20">
        <v>0</v>
      </c>
      <c r="F12" s="20">
        <v>0</v>
      </c>
      <c r="G12" s="20">
        <v>0</v>
      </c>
      <c r="H12" s="26" t="s">
        <v>31</v>
      </c>
    </row>
    <row r="13" spans="1:8" ht="12.75">
      <c r="A13" s="9" t="s">
        <v>23</v>
      </c>
      <c r="B13" s="20">
        <v>2200</v>
      </c>
      <c r="C13" s="20">
        <v>60</v>
      </c>
      <c r="D13" s="20">
        <v>288</v>
      </c>
      <c r="E13" s="20">
        <v>288</v>
      </c>
      <c r="F13" s="20">
        <v>288</v>
      </c>
      <c r="G13" s="20">
        <v>288</v>
      </c>
      <c r="H13" s="26" t="s">
        <v>25</v>
      </c>
    </row>
    <row r="14" spans="1:8" ht="13.5" thickBot="1">
      <c r="A14" s="54" t="s">
        <v>23</v>
      </c>
      <c r="B14" s="55">
        <v>1000</v>
      </c>
      <c r="C14" s="55">
        <v>0</v>
      </c>
      <c r="D14" s="55">
        <v>38</v>
      </c>
      <c r="E14" s="55">
        <v>180</v>
      </c>
      <c r="F14" s="55">
        <v>180</v>
      </c>
      <c r="G14" s="55">
        <v>180</v>
      </c>
      <c r="H14" s="56" t="s">
        <v>33</v>
      </c>
    </row>
    <row r="15" spans="1:8" ht="13.5" thickBot="1">
      <c r="A15" s="22" t="s">
        <v>14</v>
      </c>
      <c r="B15" s="23"/>
      <c r="C15" s="31">
        <f>SUM(C11:C14)</f>
        <v>489.6</v>
      </c>
      <c r="D15" s="31">
        <f>SUM(D11:D14)</f>
        <v>593.6</v>
      </c>
      <c r="E15" s="31">
        <f>SUM(E11:E14)</f>
        <v>633.6</v>
      </c>
      <c r="F15" s="31">
        <f>SUM(F11:F14)</f>
        <v>633.6</v>
      </c>
      <c r="G15" s="31">
        <f>SUM(G11:G14)</f>
        <v>633.6</v>
      </c>
      <c r="H15" s="27"/>
    </row>
    <row r="20" ht="12.75">
      <c r="A20" s="24" t="s">
        <v>26</v>
      </c>
    </row>
    <row r="21" ht="13.5" customHeight="1"/>
    <row r="22" ht="13.5" thickBot="1"/>
    <row r="23" spans="1:6" ht="15.75" thickBot="1">
      <c r="A23" s="28" t="s">
        <v>1</v>
      </c>
      <c r="B23" s="5">
        <v>2014</v>
      </c>
      <c r="C23" s="5">
        <v>2015</v>
      </c>
      <c r="D23" s="5">
        <v>2016</v>
      </c>
      <c r="E23" s="5">
        <v>2017</v>
      </c>
      <c r="F23" s="6">
        <v>2018</v>
      </c>
    </row>
    <row r="24" spans="1:6" ht="12.75">
      <c r="A24" s="7"/>
      <c r="B24" s="44"/>
      <c r="C24" s="4"/>
      <c r="D24" s="4"/>
      <c r="E24" s="4"/>
      <c r="F24" s="8"/>
    </row>
    <row r="25" spans="1:6" ht="12.75">
      <c r="A25" s="9" t="s">
        <v>2</v>
      </c>
      <c r="B25" s="45">
        <v>4850</v>
      </c>
      <c r="C25" s="34">
        <v>4800</v>
      </c>
      <c r="D25" s="34">
        <v>4950</v>
      </c>
      <c r="E25" s="34">
        <v>5100</v>
      </c>
      <c r="F25" s="35">
        <v>5250</v>
      </c>
    </row>
    <row r="26" spans="1:6" ht="12.75">
      <c r="A26" s="9"/>
      <c r="B26" s="45"/>
      <c r="C26" s="34"/>
      <c r="D26" s="34"/>
      <c r="E26" s="34"/>
      <c r="F26" s="35"/>
    </row>
    <row r="27" spans="1:6" ht="12.75">
      <c r="A27" s="9" t="s">
        <v>3</v>
      </c>
      <c r="B27" s="45">
        <v>1453</v>
      </c>
      <c r="C27" s="34">
        <v>1157</v>
      </c>
      <c r="D27" s="34">
        <v>1190</v>
      </c>
      <c r="E27" s="34">
        <v>1236</v>
      </c>
      <c r="F27" s="35">
        <v>1300</v>
      </c>
    </row>
    <row r="28" spans="1:6" ht="12.75">
      <c r="A28" s="9"/>
      <c r="B28" s="45"/>
      <c r="C28" s="34"/>
      <c r="D28" s="34"/>
      <c r="E28" s="34"/>
      <c r="F28" s="35"/>
    </row>
    <row r="29" spans="1:6" ht="12.75">
      <c r="A29" s="9" t="s">
        <v>32</v>
      </c>
      <c r="B29" s="52">
        <v>142</v>
      </c>
      <c r="C29" s="34">
        <v>0</v>
      </c>
      <c r="D29" s="34">
        <v>0</v>
      </c>
      <c r="E29" s="34">
        <v>0</v>
      </c>
      <c r="F29" s="35">
        <v>0</v>
      </c>
    </row>
    <row r="30" spans="1:6" ht="12.75">
      <c r="A30" s="9"/>
      <c r="B30" s="45"/>
      <c r="C30" s="34"/>
      <c r="D30" s="34"/>
      <c r="E30" s="34"/>
      <c r="F30" s="35"/>
    </row>
    <row r="31" spans="1:6" ht="12.75">
      <c r="A31" s="9" t="s">
        <v>12</v>
      </c>
      <c r="B31" s="45">
        <v>0</v>
      </c>
      <c r="C31" s="34">
        <v>6186</v>
      </c>
      <c r="D31" s="34">
        <v>0</v>
      </c>
      <c r="E31" s="34">
        <v>0</v>
      </c>
      <c r="F31" s="35">
        <v>0</v>
      </c>
    </row>
    <row r="32" spans="1:6" ht="13.5" thickBot="1">
      <c r="A32" s="11"/>
      <c r="B32" s="46"/>
      <c r="C32" s="36"/>
      <c r="D32" s="36"/>
      <c r="E32" s="36"/>
      <c r="F32" s="37"/>
    </row>
    <row r="33" spans="1:6" ht="13.5" thickBot="1">
      <c r="A33" s="12" t="s">
        <v>4</v>
      </c>
      <c r="B33" s="47">
        <f>SUM(B25:B32)</f>
        <v>6445</v>
      </c>
      <c r="C33" s="38">
        <f>SUM(C25:C32)</f>
        <v>12143</v>
      </c>
      <c r="D33" s="38">
        <f>SUM(D25:D32)</f>
        <v>6140</v>
      </c>
      <c r="E33" s="38">
        <f>SUM(E25:E32)</f>
        <v>6336</v>
      </c>
      <c r="F33" s="39">
        <f>SUM(F25:F32)</f>
        <v>6550</v>
      </c>
    </row>
    <row r="34" spans="1:3" ht="12.75">
      <c r="A34" s="2"/>
      <c r="B34" s="2"/>
      <c r="C34" s="2"/>
    </row>
    <row r="35" ht="12.75">
      <c r="B35" s="53"/>
    </row>
    <row r="36" ht="13.5" thickBot="1"/>
    <row r="37" spans="1:11" ht="15.75" thickBot="1">
      <c r="A37" s="28" t="s">
        <v>5</v>
      </c>
      <c r="B37" s="5">
        <v>2014</v>
      </c>
      <c r="C37" s="5">
        <v>2015</v>
      </c>
      <c r="D37" s="5">
        <v>2016</v>
      </c>
      <c r="E37" s="5">
        <v>2017</v>
      </c>
      <c r="F37" s="6">
        <v>2018</v>
      </c>
      <c r="K37" s="33"/>
    </row>
    <row r="38" spans="1:6" ht="12.75">
      <c r="A38" s="7"/>
      <c r="B38" s="44"/>
      <c r="C38" s="44"/>
      <c r="D38" s="44"/>
      <c r="E38" s="44"/>
      <c r="F38" s="48"/>
    </row>
    <row r="39" spans="1:6" ht="12.75">
      <c r="A39" s="9" t="s">
        <v>6</v>
      </c>
      <c r="B39" s="45">
        <v>4762</v>
      </c>
      <c r="C39" s="45">
        <v>4989</v>
      </c>
      <c r="D39" s="45">
        <v>4100</v>
      </c>
      <c r="E39" s="45">
        <v>4220</v>
      </c>
      <c r="F39" s="49">
        <v>4350</v>
      </c>
    </row>
    <row r="40" spans="1:6" ht="12.75">
      <c r="A40" s="9"/>
      <c r="B40" s="45"/>
      <c r="C40" s="45"/>
      <c r="D40" s="45"/>
      <c r="E40" s="45"/>
      <c r="F40" s="49"/>
    </row>
    <row r="41" spans="1:6" ht="12.75">
      <c r="A41" s="9" t="s">
        <v>9</v>
      </c>
      <c r="B41" s="45">
        <v>1300</v>
      </c>
      <c r="C41" s="45">
        <v>7186</v>
      </c>
      <c r="D41" s="45">
        <v>1500</v>
      </c>
      <c r="E41" s="45">
        <v>1500</v>
      </c>
      <c r="F41" s="49">
        <v>1500</v>
      </c>
    </row>
    <row r="42" spans="1:6" ht="13.5" thickBot="1">
      <c r="A42" s="11"/>
      <c r="B42" s="46"/>
      <c r="C42" s="46"/>
      <c r="D42" s="46"/>
      <c r="E42" s="46"/>
      <c r="F42" s="50"/>
    </row>
    <row r="43" spans="1:6" ht="13.5" thickBot="1">
      <c r="A43" s="12" t="s">
        <v>7</v>
      </c>
      <c r="B43" s="47">
        <f>SUM(B39:B42)</f>
        <v>6062</v>
      </c>
      <c r="C43" s="47">
        <f>SUM(C39:C42)</f>
        <v>12175</v>
      </c>
      <c r="D43" s="47">
        <f>SUM(D39:D42)</f>
        <v>5600</v>
      </c>
      <c r="E43" s="47">
        <f>SUM(E39:E42)</f>
        <v>5720</v>
      </c>
      <c r="F43" s="51">
        <f>SUM(F39:F42)</f>
        <v>5850</v>
      </c>
    </row>
    <row r="44" spans="1:6" ht="13.5" thickBot="1">
      <c r="A44" s="30"/>
      <c r="B44" s="30"/>
      <c r="C44" s="30"/>
      <c r="D44" s="30"/>
      <c r="E44" s="30"/>
      <c r="F44" s="30"/>
    </row>
    <row r="45" spans="1:6" ht="13.5" thickBot="1">
      <c r="A45" s="41" t="s">
        <v>27</v>
      </c>
      <c r="B45" s="42">
        <f>B33-B43</f>
        <v>383</v>
      </c>
      <c r="C45" s="42">
        <f>C33-C43</f>
        <v>-32</v>
      </c>
      <c r="D45" s="42">
        <f>D33-D43</f>
        <v>540</v>
      </c>
      <c r="E45" s="42">
        <f>E33-E43</f>
        <v>616</v>
      </c>
      <c r="F45" s="42">
        <f>F33-F43</f>
        <v>700</v>
      </c>
    </row>
    <row r="46" spans="1:6" ht="12.75">
      <c r="A46" s="40" t="s">
        <v>28</v>
      </c>
      <c r="B46" s="19">
        <f>C15*-1</f>
        <v>-489.6</v>
      </c>
      <c r="C46" s="19">
        <f>D15*-1</f>
        <v>-593.6</v>
      </c>
      <c r="D46" s="19">
        <f>E15*-1</f>
        <v>-633.6</v>
      </c>
      <c r="E46" s="19">
        <f>F15*-1</f>
        <v>-633.6</v>
      </c>
      <c r="F46" s="43">
        <f>G15*-1</f>
        <v>-633.6</v>
      </c>
    </row>
    <row r="47" spans="1:6" ht="13.5" thickBot="1">
      <c r="A47" s="32" t="s">
        <v>29</v>
      </c>
      <c r="B47" s="21">
        <f>SUM(B45:B46)*-1</f>
        <v>106.60000000000002</v>
      </c>
      <c r="C47" s="21">
        <f>SUM(C45:C46)*-1</f>
        <v>625.6</v>
      </c>
      <c r="D47" s="21">
        <f>SUM(D45:D46)*-1</f>
        <v>93.60000000000002</v>
      </c>
      <c r="E47" s="21">
        <f>SUM(E45:E46)*-1</f>
        <v>17.600000000000023</v>
      </c>
      <c r="F47" s="21">
        <f>SUM(F45:F46)*-1</f>
        <v>-66.39999999999998</v>
      </c>
    </row>
    <row r="48" ht="12.75">
      <c r="A48" s="29"/>
    </row>
    <row r="49" ht="12.75">
      <c r="A49" s="29"/>
    </row>
    <row r="50" ht="12.75">
      <c r="A50" t="s">
        <v>34</v>
      </c>
    </row>
    <row r="53" ht="12.75">
      <c r="C53" t="s">
        <v>8</v>
      </c>
    </row>
    <row r="56" spans="1:3" ht="12.75">
      <c r="A56" t="s">
        <v>35</v>
      </c>
      <c r="C56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20" zoomScaleNormal="120" zoomScalePageLayoutView="0" workbookViewId="0" topLeftCell="A25">
      <selection activeCell="A56" sqref="A56"/>
    </sheetView>
  </sheetViews>
  <sheetFormatPr defaultColWidth="9.00390625" defaultRowHeight="12.75"/>
  <cols>
    <col min="1" max="1" width="26.25390625" style="0" customWidth="1"/>
    <col min="3" max="3" width="10.125" style="0" bestFit="1" customWidth="1"/>
    <col min="7" max="7" width="23.00390625" style="0" bestFit="1" customWidth="1"/>
  </cols>
  <sheetData>
    <row r="1" ht="15">
      <c r="A1" s="10" t="s">
        <v>0</v>
      </c>
    </row>
    <row r="2" ht="12.75">
      <c r="A2" t="s">
        <v>36</v>
      </c>
    </row>
    <row r="4" spans="2:6" ht="15.75">
      <c r="B4" s="1" t="s">
        <v>43</v>
      </c>
      <c r="C4" s="1"/>
      <c r="D4" s="1"/>
      <c r="E4" s="1"/>
      <c r="F4" s="1"/>
    </row>
    <row r="5" ht="12.75">
      <c r="B5" t="s">
        <v>11</v>
      </c>
    </row>
    <row r="7" ht="12.75">
      <c r="A7" s="24" t="s">
        <v>44</v>
      </c>
    </row>
    <row r="8" ht="13.5" thickBot="1"/>
    <row r="9" spans="1:7" ht="12.75">
      <c r="A9" s="13" t="s">
        <v>13</v>
      </c>
      <c r="B9" s="15" t="s">
        <v>14</v>
      </c>
      <c r="C9" s="15" t="s">
        <v>16</v>
      </c>
      <c r="D9" s="15" t="s">
        <v>16</v>
      </c>
      <c r="E9" s="15" t="s">
        <v>16</v>
      </c>
      <c r="F9" s="88" t="s">
        <v>22</v>
      </c>
      <c r="G9" s="89"/>
    </row>
    <row r="10" spans="1:7" ht="13.5" thickBot="1">
      <c r="A10" s="14"/>
      <c r="B10" s="17" t="s">
        <v>42</v>
      </c>
      <c r="C10" s="17" t="s">
        <v>37</v>
      </c>
      <c r="D10" s="17" t="s">
        <v>41</v>
      </c>
      <c r="E10" s="17" t="s">
        <v>45</v>
      </c>
      <c r="F10" s="90"/>
      <c r="G10" s="91"/>
    </row>
    <row r="11" spans="1:7" ht="13.5" thickBot="1">
      <c r="A11" s="7" t="s">
        <v>23</v>
      </c>
      <c r="B11" s="19">
        <v>3953.6</v>
      </c>
      <c r="C11" s="19">
        <v>456</v>
      </c>
      <c r="D11" s="19">
        <v>456</v>
      </c>
      <c r="E11" s="19">
        <v>456</v>
      </c>
      <c r="F11" s="92" t="s">
        <v>47</v>
      </c>
      <c r="G11" s="93"/>
    </row>
    <row r="12" spans="1:7" ht="13.5" thickBot="1">
      <c r="A12" s="22" t="s">
        <v>14</v>
      </c>
      <c r="B12" s="23"/>
      <c r="C12" s="31">
        <f>SUM(C11:C11)</f>
        <v>456</v>
      </c>
      <c r="D12" s="31">
        <f>SUM(D11:D11)</f>
        <v>456</v>
      </c>
      <c r="E12" s="31">
        <f>SUM(E11:E11)</f>
        <v>456</v>
      </c>
      <c r="F12" s="27"/>
      <c r="G12" s="27"/>
    </row>
    <row r="17" ht="12.75">
      <c r="A17" s="24" t="s">
        <v>46</v>
      </c>
    </row>
    <row r="18" ht="13.5" customHeight="1"/>
    <row r="19" ht="13.5" thickBot="1">
      <c r="E19" s="57"/>
    </row>
    <row r="20" spans="1:6" ht="15.75" thickBot="1">
      <c r="A20" s="28" t="s">
        <v>1</v>
      </c>
      <c r="B20" s="5">
        <v>2021</v>
      </c>
      <c r="C20" s="68">
        <v>2022</v>
      </c>
      <c r="D20" s="78">
        <v>2023</v>
      </c>
      <c r="E20" s="30"/>
      <c r="F20" s="30"/>
    </row>
    <row r="21" spans="1:6" ht="12.75">
      <c r="A21" s="7"/>
      <c r="B21" s="4"/>
      <c r="C21" s="69"/>
      <c r="D21" s="79"/>
      <c r="E21" s="57"/>
      <c r="F21" s="57"/>
    </row>
    <row r="22" spans="1:10" ht="12.75">
      <c r="A22" s="9" t="s">
        <v>2</v>
      </c>
      <c r="B22" s="34">
        <v>7250</v>
      </c>
      <c r="C22" s="70">
        <v>7400</v>
      </c>
      <c r="D22" s="34">
        <v>7500</v>
      </c>
      <c r="E22" s="58"/>
      <c r="F22" s="58"/>
      <c r="J22" t="s">
        <v>38</v>
      </c>
    </row>
    <row r="23" spans="1:6" ht="12.75">
      <c r="A23" s="9"/>
      <c r="B23" s="34"/>
      <c r="C23" s="70"/>
      <c r="D23" s="34"/>
      <c r="E23" s="58"/>
      <c r="F23" s="58"/>
    </row>
    <row r="24" spans="1:6" ht="12.75">
      <c r="A24" s="9" t="s">
        <v>3</v>
      </c>
      <c r="B24" s="34">
        <v>580</v>
      </c>
      <c r="C24" s="70">
        <v>590</v>
      </c>
      <c r="D24" s="34">
        <v>600</v>
      </c>
      <c r="E24" s="58"/>
      <c r="F24" s="58"/>
    </row>
    <row r="25" spans="1:6" ht="12.75">
      <c r="A25" s="9"/>
      <c r="B25" s="34"/>
      <c r="C25" s="70"/>
      <c r="D25" s="34"/>
      <c r="E25" s="58"/>
      <c r="F25" s="58"/>
    </row>
    <row r="26" spans="1:6" ht="12.75">
      <c r="A26" s="9" t="s">
        <v>32</v>
      </c>
      <c r="B26" s="34">
        <v>0</v>
      </c>
      <c r="C26" s="70">
        <v>0</v>
      </c>
      <c r="D26" s="34">
        <v>0</v>
      </c>
      <c r="E26" s="58"/>
      <c r="F26" s="58"/>
    </row>
    <row r="27" spans="1:6" ht="12.75">
      <c r="A27" s="9"/>
      <c r="B27" s="34"/>
      <c r="C27" s="70"/>
      <c r="D27" s="34"/>
      <c r="E27" s="58"/>
      <c r="F27" s="58"/>
    </row>
    <row r="28" spans="1:6" ht="12.75">
      <c r="A28" s="9" t="s">
        <v>12</v>
      </c>
      <c r="B28" s="34">
        <v>1500</v>
      </c>
      <c r="C28" s="70">
        <v>1500</v>
      </c>
      <c r="D28" s="34">
        <v>1000</v>
      </c>
      <c r="E28" s="58"/>
      <c r="F28" s="58"/>
    </row>
    <row r="29" spans="1:6" ht="13.5" thickBot="1">
      <c r="A29" s="11"/>
      <c r="B29" s="36"/>
      <c r="C29" s="71"/>
      <c r="D29" s="81"/>
      <c r="E29" s="58"/>
      <c r="F29" s="58"/>
    </row>
    <row r="30" spans="1:6" ht="13.5" thickBot="1">
      <c r="A30" s="12" t="s">
        <v>4</v>
      </c>
      <c r="B30" s="38">
        <f>SUM(B22:B29)</f>
        <v>9330</v>
      </c>
      <c r="C30" s="72">
        <f>SUM(C22:C29)</f>
        <v>9490</v>
      </c>
      <c r="D30" s="80">
        <f>SUM(D22:D29)</f>
        <v>9100</v>
      </c>
      <c r="E30" s="59"/>
      <c r="F30" s="59"/>
    </row>
    <row r="31" spans="1:6" ht="12.75">
      <c r="A31" s="2"/>
      <c r="B31" s="65"/>
      <c r="C31" s="2"/>
      <c r="D31" s="87"/>
      <c r="E31" s="57"/>
      <c r="F31" s="57"/>
    </row>
    <row r="32" spans="2:6" ht="12.75">
      <c r="B32" s="66"/>
      <c r="D32" s="57"/>
      <c r="E32" s="57"/>
      <c r="F32" s="57"/>
    </row>
    <row r="33" spans="2:6" ht="13.5" thickBot="1">
      <c r="B33" s="67"/>
      <c r="D33" s="4"/>
      <c r="E33" s="57"/>
      <c r="F33" s="57"/>
    </row>
    <row r="34" spans="1:10" ht="15.75" thickBot="1">
      <c r="A34" s="28" t="s">
        <v>5</v>
      </c>
      <c r="B34" s="5">
        <v>2021</v>
      </c>
      <c r="C34" s="68">
        <v>2022</v>
      </c>
      <c r="D34" s="82">
        <v>2023</v>
      </c>
      <c r="E34" s="30"/>
      <c r="F34" s="30"/>
      <c r="J34" s="57"/>
    </row>
    <row r="35" spans="1:6" ht="12.75">
      <c r="A35" s="7"/>
      <c r="B35" s="44"/>
      <c r="C35" s="73"/>
      <c r="D35" s="44"/>
      <c r="E35" s="60"/>
      <c r="F35" s="60"/>
    </row>
    <row r="36" spans="1:6" ht="12.75">
      <c r="A36" s="9" t="s">
        <v>6</v>
      </c>
      <c r="B36" s="45">
        <v>6111</v>
      </c>
      <c r="C36" s="74">
        <v>6000</v>
      </c>
      <c r="D36" s="45">
        <v>6000</v>
      </c>
      <c r="E36" s="60"/>
      <c r="F36" s="60"/>
    </row>
    <row r="37" spans="1:6" ht="12.75">
      <c r="A37" s="9"/>
      <c r="B37" s="45"/>
      <c r="C37" s="74"/>
      <c r="D37" s="45"/>
      <c r="E37" s="60"/>
      <c r="F37" s="60"/>
    </row>
    <row r="38" spans="1:6" ht="12.75">
      <c r="A38" s="9" t="s">
        <v>9</v>
      </c>
      <c r="B38" s="45">
        <v>4500</v>
      </c>
      <c r="C38" s="74">
        <v>4500</v>
      </c>
      <c r="D38" s="45">
        <v>4500</v>
      </c>
      <c r="E38" s="60"/>
      <c r="F38" s="60"/>
    </row>
    <row r="39" spans="1:6" ht="13.5" thickBot="1">
      <c r="A39" s="11"/>
      <c r="B39" s="46"/>
      <c r="C39" s="85"/>
      <c r="D39" s="86"/>
      <c r="E39" s="60"/>
      <c r="F39" s="60"/>
    </row>
    <row r="40" spans="1:6" ht="13.5" thickBot="1">
      <c r="A40" s="12" t="s">
        <v>7</v>
      </c>
      <c r="B40" s="47">
        <f>SUM(B36:B39)</f>
        <v>10611</v>
      </c>
      <c r="C40" s="83">
        <f>SUM(C36:C39)</f>
        <v>10500</v>
      </c>
      <c r="D40" s="84">
        <f>SUM(D36:D39)</f>
        <v>10500</v>
      </c>
      <c r="E40" s="61"/>
      <c r="F40" s="61"/>
    </row>
    <row r="41" spans="1:6" ht="13.5" thickBot="1">
      <c r="A41" s="64"/>
      <c r="B41" s="30"/>
      <c r="C41" s="30"/>
      <c r="D41" s="5"/>
      <c r="E41" s="30"/>
      <c r="F41" s="30"/>
    </row>
    <row r="42" spans="1:6" ht="13.5" thickBot="1">
      <c r="A42" s="41" t="s">
        <v>27</v>
      </c>
      <c r="B42" s="42">
        <f>B30-B40</f>
        <v>-1281</v>
      </c>
      <c r="C42" s="75">
        <f>C30-C40</f>
        <v>-1010</v>
      </c>
      <c r="D42" s="42">
        <f>D30-D40</f>
        <v>-1400</v>
      </c>
      <c r="E42" s="62"/>
      <c r="F42" s="62"/>
    </row>
    <row r="43" spans="1:6" ht="12.75">
      <c r="A43" s="40" t="s">
        <v>39</v>
      </c>
      <c r="B43" s="19">
        <f>C12*-1</f>
        <v>-456</v>
      </c>
      <c r="C43" s="76">
        <f>D12*-1</f>
        <v>-456</v>
      </c>
      <c r="D43" s="19">
        <f>E12*-1</f>
        <v>-456</v>
      </c>
      <c r="E43" s="63"/>
      <c r="F43" s="63"/>
    </row>
    <row r="44" spans="1:6" ht="13.5" thickBot="1">
      <c r="A44" s="32" t="s">
        <v>29</v>
      </c>
      <c r="B44" s="21">
        <f>SUM(B42:B43)*-1</f>
        <v>1737</v>
      </c>
      <c r="C44" s="77">
        <f>SUM(C42:C43)*-1</f>
        <v>1466</v>
      </c>
      <c r="D44" s="21">
        <f>SUM(D42:D43)*-1</f>
        <v>1856</v>
      </c>
      <c r="E44" s="63"/>
      <c r="F44" s="63"/>
    </row>
    <row r="45" spans="1:6" ht="12.75">
      <c r="A45" s="29"/>
      <c r="D45" s="87"/>
      <c r="E45" s="57"/>
      <c r="F45" s="57"/>
    </row>
    <row r="46" spans="1:6" ht="12.75">
      <c r="A46" s="29"/>
      <c r="D46" s="57"/>
      <c r="E46" s="57"/>
      <c r="F46" s="57"/>
    </row>
    <row r="47" ht="12.75">
      <c r="A47" t="s">
        <v>48</v>
      </c>
    </row>
    <row r="49" ht="12.75">
      <c r="A49" t="s">
        <v>50</v>
      </c>
    </row>
    <row r="50" ht="12.75">
      <c r="C50" t="s">
        <v>51</v>
      </c>
    </row>
    <row r="51" ht="12.75">
      <c r="C51" t="s">
        <v>40</v>
      </c>
    </row>
    <row r="53" spans="1:3" ht="12.75">
      <c r="A53" t="s">
        <v>49</v>
      </c>
      <c r="C53" s="3"/>
    </row>
    <row r="55" ht="12.75">
      <c r="A55" t="s">
        <v>52</v>
      </c>
    </row>
    <row r="56" ht="12.75">
      <c r="A56" t="s">
        <v>53</v>
      </c>
    </row>
  </sheetData>
  <sheetProtection/>
  <mergeCells count="2">
    <mergeCell ref="F9:G10"/>
    <mergeCell ref="F11:G11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Hvozdnice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Hvozdnice</dc:creator>
  <cp:keywords/>
  <dc:description/>
  <cp:lastModifiedBy>Helena</cp:lastModifiedBy>
  <cp:lastPrinted>2019-10-31T18:03:56Z</cp:lastPrinted>
  <dcterms:created xsi:type="dcterms:W3CDTF">2006-03-02T10:28:35Z</dcterms:created>
  <dcterms:modified xsi:type="dcterms:W3CDTF">2019-11-08T01:38:22Z</dcterms:modified>
  <cp:category/>
  <cp:version/>
  <cp:contentType/>
  <cp:contentStatus/>
</cp:coreProperties>
</file>